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3" i="1"/>
  <c r="D26" i="1"/>
  <c r="D25" i="1"/>
  <c r="D24" i="1"/>
  <c r="D23" i="1"/>
  <c r="D22" i="1"/>
  <c r="F15" i="1"/>
  <c r="D16" i="1"/>
  <c r="C17" i="1"/>
  <c r="C16" i="1"/>
  <c r="C15" i="1"/>
  <c r="E9" i="1"/>
  <c r="E8" i="1"/>
  <c r="E7" i="1"/>
  <c r="E6" i="1"/>
  <c r="E5" i="1"/>
  <c r="E4" i="1"/>
  <c r="G11" i="1" l="1"/>
  <c r="G10" i="1"/>
  <c r="E10" i="1"/>
  <c r="F10" i="1" s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<sst xmlns="http://schemas.openxmlformats.org/spreadsheetml/2006/main" count="38" uniqueCount="29">
  <si>
    <t>Bombombunes</t>
  </si>
  <si>
    <t>Chocolatina</t>
  </si>
  <si>
    <t>Galletas</t>
  </si>
  <si>
    <t>Gomitas</t>
  </si>
  <si>
    <t>Cocosete</t>
  </si>
  <si>
    <t>12 unidades</t>
  </si>
  <si>
    <t>1 unidad</t>
  </si>
  <si>
    <t>PUNTO A</t>
  </si>
  <si>
    <t>PUNTO B</t>
  </si>
  <si>
    <t>Burbujas</t>
  </si>
  <si>
    <t>PUNTO C</t>
  </si>
  <si>
    <t>PUNTO D</t>
  </si>
  <si>
    <t>Juan</t>
  </si>
  <si>
    <t>Gloria</t>
  </si>
  <si>
    <t>Maria</t>
  </si>
  <si>
    <t>Total canicas</t>
  </si>
  <si>
    <t>Bolsas de canicas</t>
  </si>
  <si>
    <t>Huevos</t>
  </si>
  <si>
    <t>Harina</t>
  </si>
  <si>
    <t>Leche</t>
  </si>
  <si>
    <t>Mantequilla</t>
  </si>
  <si>
    <t>Catidad que necesita</t>
  </si>
  <si>
    <t>Valor por unidad</t>
  </si>
  <si>
    <t>Total Compra</t>
  </si>
  <si>
    <t>le tocaria a cada uno</t>
  </si>
  <si>
    <t>le sabra dinero</t>
  </si>
  <si>
    <t>PROBLEMA 2</t>
  </si>
  <si>
    <t>PROBLEMA 1</t>
  </si>
  <si>
    <t>TAREA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</si>
</sst>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240A]\ * #,##0.0_-;\-[$$-240A]\ * #,##0.0_-;_-[$$-240A]\ * &quot;-&quot;??_-;_-@_-"/>
    <numFmt numFmtId="165" formatCode="_-[$$-240A]\ * #,##0_-;\-[$$-240A]\ * #,##0_-;_-[$$-240A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5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3" xfId="0" applyNumberFormat="1" applyBorder="1"/>
    <xf numFmtId="165" fontId="0" fillId="0" borderId="4" xfId="0" applyNumberFormat="1" applyBorder="1"/>
    <xf numFmtId="0" fontId="0" fillId="0" borderId="5" xfId="0" applyNumberFormat="1" applyBorder="1"/>
    <xf numFmtId="165" fontId="1" fillId="0" borderId="6" xfId="0" applyNumberFormat="1" applyFon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5" fontId="0" fillId="0" borderId="5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5" fontId="1" fillId="0" borderId="9" xfId="0" applyNumberFormat="1" applyFont="1" applyBorder="1"/>
    <xf numFmtId="165" fontId="1" fillId="0" borderId="10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165" fontId="0" fillId="0" borderId="1" xfId="0" applyNumberFormat="1" applyBorder="1"/>
    <xf numFmtId="0" fontId="0" fillId="0" borderId="12" xfId="0" applyNumberFormat="1" applyBorder="1" applyAlignment="1">
      <alignment horizontal="center"/>
    </xf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0" fontId="0" fillId="0" borderId="13" xfId="0" applyNumberFormat="1" applyBorder="1" applyAlignment="1">
      <alignment horizontal="center"/>
    </xf>
    <xf numFmtId="165" fontId="0" fillId="0" borderId="13" xfId="0" applyNumberFormat="1" applyBorder="1"/>
    <xf numFmtId="165" fontId="0" fillId="0" borderId="6" xfId="0" applyNumberFormat="1" applyBorder="1"/>
    <xf numFmtId="165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8" xfId="0" applyNumberFormat="1" applyBorder="1" applyAlignment="1">
      <alignment horizontal="center" wrapText="1"/>
    </xf>
    <xf numFmtId="0" fontId="0" fillId="0" borderId="9" xfId="0" applyNumberFormat="1" applyBorder="1" applyAlignment="1">
      <alignment horizontal="center" wrapText="1"/>
    </xf>
    <xf numFmtId="165" fontId="0" fillId="0" borderId="8" xfId="0" applyNumberFormat="1" applyBorder="1" applyAlignment="1">
      <alignment horizontal="center" wrapText="1"/>
    </xf>
    <xf numFmtId="0" fontId="0" fillId="0" borderId="3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8" zoomScale="150" zoomScaleNormal="150" workbookViewId="0">
      <selection activeCell="H25" sqref="H25"/>
    </sheetView>
  </sheetViews>
  <sheetFormatPr baseColWidth="10" defaultRowHeight="15" x14ac:dyDescent="0.25"/>
  <cols>
    <col min="1" max="1" width="15.7109375" customWidth="1"/>
    <col min="2" max="2" width="13.42578125" style="1" customWidth="1"/>
    <col min="3" max="3" width="11.5703125" style="1" bestFit="1" customWidth="1"/>
    <col min="4" max="4" width="5.28515625" style="2" customWidth="1"/>
    <col min="5" max="5" width="9.5703125" style="1" customWidth="1"/>
    <col min="6" max="6" width="12" style="1" customWidth="1"/>
    <col min="7" max="9" width="11.42578125" style="1"/>
  </cols>
  <sheetData>
    <row r="1" spans="1:7" x14ac:dyDescent="0.25">
      <c r="A1" s="57" t="s">
        <v>28</v>
      </c>
      <c r="B1" s="58"/>
      <c r="C1" s="58"/>
      <c r="D1" s="58"/>
      <c r="E1" s="58"/>
      <c r="F1" s="58"/>
      <c r="G1" s="59"/>
    </row>
    <row r="2" spans="1:7" x14ac:dyDescent="0.25">
      <c r="C2" s="29" t="s">
        <v>7</v>
      </c>
      <c r="D2" s="63" t="s">
        <v>8</v>
      </c>
      <c r="E2" s="64"/>
      <c r="F2" s="29" t="s">
        <v>10</v>
      </c>
      <c r="G2" s="29" t="s">
        <v>11</v>
      </c>
    </row>
    <row r="3" spans="1:7" x14ac:dyDescent="0.25">
      <c r="B3" s="9" t="s">
        <v>5</v>
      </c>
      <c r="C3" s="10" t="s">
        <v>6</v>
      </c>
      <c r="D3" s="5"/>
      <c r="E3" s="6"/>
      <c r="F3" s="10"/>
      <c r="G3" s="10"/>
    </row>
    <row r="4" spans="1:7" x14ac:dyDescent="0.25">
      <c r="A4" s="24" t="s">
        <v>0</v>
      </c>
      <c r="B4" s="10">
        <v>5600</v>
      </c>
      <c r="C4" s="12">
        <f>B4/12</f>
        <v>466.66666666666669</v>
      </c>
      <c r="D4" s="46">
        <v>4</v>
      </c>
      <c r="E4" s="6">
        <f>C4*D4</f>
        <v>1866.6666666666667</v>
      </c>
      <c r="F4" s="10"/>
      <c r="G4" s="10">
        <v>5600</v>
      </c>
    </row>
    <row r="5" spans="1:7" x14ac:dyDescent="0.25">
      <c r="A5" s="25" t="s">
        <v>1</v>
      </c>
      <c r="B5" s="10">
        <v>12500</v>
      </c>
      <c r="C5" s="12">
        <f t="shared" ref="C5:C9" si="0">B5/12</f>
        <v>1041.6666666666667</v>
      </c>
      <c r="D5" s="46">
        <v>5</v>
      </c>
      <c r="E5" s="6">
        <f t="shared" ref="E5:E9" si="1">C5*D5</f>
        <v>5208.3333333333339</v>
      </c>
      <c r="F5" s="10"/>
      <c r="G5" s="10">
        <v>12500</v>
      </c>
    </row>
    <row r="6" spans="1:7" x14ac:dyDescent="0.25">
      <c r="A6" s="25" t="s">
        <v>2</v>
      </c>
      <c r="B6" s="10">
        <v>6240</v>
      </c>
      <c r="C6" s="12">
        <f t="shared" si="0"/>
        <v>520</v>
      </c>
      <c r="D6" s="46">
        <v>2</v>
      </c>
      <c r="E6" s="6">
        <f t="shared" si="1"/>
        <v>1040</v>
      </c>
      <c r="F6" s="10"/>
      <c r="G6" s="10">
        <v>6240</v>
      </c>
    </row>
    <row r="7" spans="1:7" x14ac:dyDescent="0.25">
      <c r="A7" s="25" t="s">
        <v>9</v>
      </c>
      <c r="B7" s="10">
        <v>13540</v>
      </c>
      <c r="C7" s="12">
        <f t="shared" si="0"/>
        <v>1128.3333333333333</v>
      </c>
      <c r="D7" s="46">
        <v>3</v>
      </c>
      <c r="E7" s="6">
        <f t="shared" si="1"/>
        <v>3385</v>
      </c>
      <c r="F7" s="10"/>
      <c r="G7" s="10">
        <v>13540</v>
      </c>
    </row>
    <row r="8" spans="1:7" x14ac:dyDescent="0.25">
      <c r="A8" s="25" t="s">
        <v>3</v>
      </c>
      <c r="B8" s="10">
        <v>13850</v>
      </c>
      <c r="C8" s="12">
        <f t="shared" si="0"/>
        <v>1154.1666666666667</v>
      </c>
      <c r="D8" s="46">
        <v>3</v>
      </c>
      <c r="E8" s="6">
        <f t="shared" si="1"/>
        <v>3462.5</v>
      </c>
      <c r="F8" s="10"/>
      <c r="G8" s="10">
        <v>13850</v>
      </c>
    </row>
    <row r="9" spans="1:7" x14ac:dyDescent="0.25">
      <c r="A9" s="26" t="s">
        <v>4</v>
      </c>
      <c r="B9" s="11">
        <v>25675</v>
      </c>
      <c r="C9" s="13">
        <f t="shared" si="0"/>
        <v>2139.5833333333335</v>
      </c>
      <c r="D9" s="46">
        <v>2</v>
      </c>
      <c r="E9" s="6">
        <f t="shared" si="1"/>
        <v>4279.166666666667</v>
      </c>
      <c r="F9" s="10"/>
      <c r="G9" s="10">
        <v>25675</v>
      </c>
    </row>
    <row r="10" spans="1:7" x14ac:dyDescent="0.25">
      <c r="D10" s="7"/>
      <c r="E10" s="8">
        <f>SUM(E4:E9)</f>
        <v>19241.666666666668</v>
      </c>
      <c r="F10" s="29">
        <f>21500-E10</f>
        <v>2258.3333333333321</v>
      </c>
      <c r="G10" s="10">
        <f>SUM(G4:G9)</f>
        <v>77405</v>
      </c>
    </row>
    <row r="11" spans="1:7" x14ac:dyDescent="0.25">
      <c r="G11" s="29">
        <f>21500-G10</f>
        <v>-55905</v>
      </c>
    </row>
    <row r="13" spans="1:7" x14ac:dyDescent="0.25">
      <c r="A13" s="60" t="s">
        <v>27</v>
      </c>
      <c r="B13" s="61"/>
      <c r="C13" s="61"/>
      <c r="D13" s="61"/>
      <c r="E13" s="61"/>
      <c r="F13" s="62"/>
    </row>
    <row r="14" spans="1:7" ht="30" customHeight="1" x14ac:dyDescent="0.25">
      <c r="B14" s="54" t="s">
        <v>16</v>
      </c>
      <c r="C14" s="51" t="s">
        <v>7</v>
      </c>
      <c r="D14" s="55" t="s">
        <v>8</v>
      </c>
      <c r="E14" s="56"/>
      <c r="F14" s="51" t="s">
        <v>10</v>
      </c>
    </row>
    <row r="15" spans="1:7" x14ac:dyDescent="0.25">
      <c r="A15" s="24" t="s">
        <v>12</v>
      </c>
      <c r="B15" s="21">
        <v>10</v>
      </c>
      <c r="C15" s="22">
        <f>B15*30</f>
        <v>300</v>
      </c>
      <c r="D15" s="15" t="s">
        <v>15</v>
      </c>
      <c r="E15" s="33"/>
      <c r="F15" s="21">
        <f>D16/3</f>
        <v>220</v>
      </c>
    </row>
    <row r="16" spans="1:7" x14ac:dyDescent="0.25">
      <c r="A16" s="25" t="s">
        <v>14</v>
      </c>
      <c r="B16" s="22">
        <v>5</v>
      </c>
      <c r="C16" s="22">
        <f t="shared" ref="C16:C17" si="2">B16*30</f>
        <v>150</v>
      </c>
      <c r="D16" s="19">
        <f>C15+C16+C17</f>
        <v>660</v>
      </c>
      <c r="E16" s="38"/>
      <c r="F16" s="43" t="s">
        <v>24</v>
      </c>
    </row>
    <row r="17" spans="1:9" x14ac:dyDescent="0.25">
      <c r="A17" s="26" t="s">
        <v>13</v>
      </c>
      <c r="B17" s="23">
        <v>7</v>
      </c>
      <c r="C17" s="23">
        <f t="shared" si="2"/>
        <v>210</v>
      </c>
      <c r="D17" s="3"/>
      <c r="E17" s="3"/>
      <c r="F17" s="44"/>
    </row>
    <row r="18" spans="1:9" x14ac:dyDescent="0.25">
      <c r="A18" s="48"/>
      <c r="B18" s="49"/>
      <c r="C18" s="49"/>
      <c r="D18" s="3"/>
      <c r="E18" s="3"/>
      <c r="F18" s="50"/>
    </row>
    <row r="19" spans="1:9" x14ac:dyDescent="0.25">
      <c r="A19" s="48"/>
      <c r="B19" s="49"/>
      <c r="C19" s="49"/>
      <c r="D19" s="3"/>
      <c r="E19" s="3"/>
      <c r="F19" s="50"/>
    </row>
    <row r="20" spans="1:9" x14ac:dyDescent="0.25">
      <c r="A20" s="30" t="s">
        <v>26</v>
      </c>
      <c r="B20" s="53"/>
      <c r="C20" s="53"/>
      <c r="D20" s="53"/>
      <c r="E20" s="53"/>
      <c r="F20" s="53"/>
      <c r="G20" s="53"/>
      <c r="H20" s="31"/>
    </row>
    <row r="21" spans="1:9" s="27" customFormat="1" ht="30" x14ac:dyDescent="0.25">
      <c r="B21" s="51" t="s">
        <v>21</v>
      </c>
      <c r="C21" s="51" t="s">
        <v>22</v>
      </c>
      <c r="D21" s="52" t="s">
        <v>7</v>
      </c>
      <c r="E21" s="52"/>
      <c r="F21" s="51" t="s">
        <v>8</v>
      </c>
      <c r="G21" s="51" t="s">
        <v>10</v>
      </c>
      <c r="H21" s="51" t="s">
        <v>11</v>
      </c>
      <c r="I21" s="28"/>
    </row>
    <row r="22" spans="1:9" x14ac:dyDescent="0.25">
      <c r="A22" s="24" t="s">
        <v>17</v>
      </c>
      <c r="B22" s="17">
        <v>7</v>
      </c>
      <c r="C22" s="32">
        <v>500</v>
      </c>
      <c r="D22" s="4">
        <f>C22*B22</f>
        <v>3500</v>
      </c>
      <c r="E22" s="16"/>
      <c r="F22" s="47" t="s">
        <v>23</v>
      </c>
      <c r="G22" s="9">
        <f>45000-F23</f>
        <v>19100</v>
      </c>
      <c r="H22" s="34">
        <f>F23/2</f>
        <v>12950</v>
      </c>
    </row>
    <row r="23" spans="1:9" x14ac:dyDescent="0.25">
      <c r="A23" s="25" t="s">
        <v>18</v>
      </c>
      <c r="B23" s="17">
        <v>2</v>
      </c>
      <c r="C23" s="35">
        <v>3500</v>
      </c>
      <c r="D23" s="41">
        <f t="shared" ref="D23:D26" si="3">C23*B23</f>
        <v>7000</v>
      </c>
      <c r="E23" s="42"/>
      <c r="F23" s="36">
        <f>D22+D23+D24+D25+D26</f>
        <v>25900</v>
      </c>
      <c r="G23" s="45" t="s">
        <v>25</v>
      </c>
      <c r="H23" s="45" t="s">
        <v>24</v>
      </c>
    </row>
    <row r="24" spans="1:9" x14ac:dyDescent="0.25">
      <c r="A24" s="25" t="s">
        <v>19</v>
      </c>
      <c r="B24" s="17">
        <v>1</v>
      </c>
      <c r="C24" s="35">
        <v>3900</v>
      </c>
      <c r="D24" s="41">
        <f t="shared" si="3"/>
        <v>3900</v>
      </c>
      <c r="E24" s="42"/>
      <c r="F24" s="36"/>
      <c r="G24" s="45"/>
      <c r="H24" s="45"/>
    </row>
    <row r="25" spans="1:9" x14ac:dyDescent="0.25">
      <c r="A25" s="25" t="s">
        <v>20</v>
      </c>
      <c r="B25" s="17">
        <v>3</v>
      </c>
      <c r="C25" s="35">
        <v>2500</v>
      </c>
      <c r="D25" s="41">
        <f t="shared" si="3"/>
        <v>7500</v>
      </c>
      <c r="E25" s="42"/>
      <c r="F25" s="36"/>
      <c r="G25" s="10"/>
      <c r="H25" s="6"/>
    </row>
    <row r="26" spans="1:9" x14ac:dyDescent="0.25">
      <c r="A26" s="26" t="s">
        <v>2</v>
      </c>
      <c r="B26" s="18">
        <v>5</v>
      </c>
      <c r="C26" s="37">
        <v>800</v>
      </c>
      <c r="D26" s="14">
        <f t="shared" si="3"/>
        <v>4000</v>
      </c>
      <c r="E26" s="20"/>
      <c r="F26" s="39"/>
      <c r="G26" s="11"/>
      <c r="H26" s="40"/>
    </row>
  </sheetData>
  <mergeCells count="16">
    <mergeCell ref="H23:H24"/>
    <mergeCell ref="A1:G1"/>
    <mergeCell ref="A20:H20"/>
    <mergeCell ref="A13:F13"/>
    <mergeCell ref="D24:E24"/>
    <mergeCell ref="D25:E25"/>
    <mergeCell ref="D26:E26"/>
    <mergeCell ref="D21:E21"/>
    <mergeCell ref="F16:F17"/>
    <mergeCell ref="G23:G24"/>
    <mergeCell ref="D2:E2"/>
    <mergeCell ref="D16:E16"/>
    <mergeCell ref="D14:E14"/>
    <mergeCell ref="D15:E15"/>
    <mergeCell ref="D22:E22"/>
    <mergeCell ref="D23:E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2021-07-21T03:51:14Z</dcterms:created>
  <dcterms:modified xsi:type="dcterms:W3CDTF">2021-07-29T20:59:51Z</dcterms:modified>
</cp:coreProperties>
</file>