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prie\Desktop\carpetas\"/>
    </mc:Choice>
  </mc:AlternateContent>
  <xr:revisionPtr revIDLastSave="0" documentId="13_ncr:1_{B3E23588-30B7-4AD3-AA72-FC8163DDC265}" xr6:coauthVersionLast="47" xr6:coauthVersionMax="47" xr10:uidLastSave="{00000000-0000-0000-0000-000000000000}"/>
  <bookViews>
    <workbookView xWindow="-120" yWindow="-120" windowWidth="20730" windowHeight="11160" xr2:uid="{FE1E93F9-AD13-4B24-BB86-5D0A7571279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1" l="1"/>
  <c r="D30" i="1"/>
  <c r="D31" i="1"/>
  <c r="D32" i="1"/>
  <c r="D33" i="1"/>
  <c r="D29" i="1"/>
  <c r="D21" i="1"/>
  <c r="D22" i="1"/>
  <c r="D23" i="1"/>
  <c r="D24" i="1"/>
  <c r="D25" i="1"/>
  <c r="L7" i="1"/>
  <c r="D13" i="1"/>
  <c r="D14" i="1"/>
  <c r="D15" i="1"/>
  <c r="D16" i="1"/>
  <c r="D12" i="1"/>
  <c r="G8" i="1"/>
  <c r="Q5" i="1"/>
  <c r="Q6" i="1"/>
  <c r="Q7" i="1"/>
  <c r="Q8" i="1"/>
  <c r="Q4" i="1"/>
  <c r="L5" i="1"/>
  <c r="L6" i="1"/>
  <c r="L8" i="1"/>
  <c r="L4" i="1"/>
  <c r="G5" i="1"/>
  <c r="G6" i="1"/>
  <c r="G7" i="1"/>
  <c r="G4" i="1"/>
</calcChain>
</file>

<file path=xl/sharedStrings.xml><?xml version="1.0" encoding="utf-8"?>
<sst xmlns="http://schemas.openxmlformats.org/spreadsheetml/2006/main" count="25" uniqueCount="8">
  <si>
    <t>x(m)</t>
  </si>
  <si>
    <t>T1</t>
  </si>
  <si>
    <t>T2</t>
  </si>
  <si>
    <t>T3</t>
  </si>
  <si>
    <t>10º</t>
  </si>
  <si>
    <t xml:space="preserve">promedio </t>
  </si>
  <si>
    <t xml:space="preserve">al cuadrado </t>
  </si>
  <si>
    <t xml:space="preserve">distancia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</si>
</sst>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/>
    <xf numFmtId="0" fontId="0" fillId="0" borderId="1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2011993753945311"/>
                  <c:y val="-5.7793572713285848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Hoja1!$F$12:$F$16</c:f>
              <c:numCache>
                <c:formatCode>General</c:formatCode>
                <c:ptCount val="5"/>
                <c:pt idx="0">
                  <c:v>19.399999999999999</c:v>
                </c:pt>
                <c:pt idx="1">
                  <c:v>38.799999999999997</c:v>
                </c:pt>
                <c:pt idx="2">
                  <c:v>58.2</c:v>
                </c:pt>
                <c:pt idx="3">
                  <c:v>77.599999999999994</c:v>
                </c:pt>
                <c:pt idx="4">
                  <c:v>97</c:v>
                </c:pt>
              </c:numCache>
            </c:numRef>
          </c:xVal>
          <c:yVal>
            <c:numRef>
              <c:f>Hoja1!$G$12:$G$16</c:f>
              <c:numCache>
                <c:formatCode>General</c:formatCode>
                <c:ptCount val="5"/>
                <c:pt idx="0">
                  <c:v>2.4649000000000001</c:v>
                </c:pt>
                <c:pt idx="1">
                  <c:v>2.9928999999999992</c:v>
                </c:pt>
                <c:pt idx="2">
                  <c:v>4.1480111111111109</c:v>
                </c:pt>
                <c:pt idx="3">
                  <c:v>6.0680111111111117</c:v>
                </c:pt>
                <c:pt idx="4">
                  <c:v>9.3635999999999999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F0-432C-AE36-DAF4AC004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9991488"/>
        <c:axId val="469990504"/>
      </c:scatterChart>
      <c:valAx>
        <c:axId val="469991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9990504"/>
        <c:crosses val="autoZero"/>
        <c:crossBetween val="midCat"/>
      </c:valAx>
      <c:valAx>
        <c:axId val="469990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99914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7800922361045566"/>
                  <c:y val="-5.884057971014497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</c:trendlineLbl>
          </c:trendline>
          <c:xVal>
            <c:numRef>
              <c:f>Hoja1!$F$21:$F$25</c:f>
              <c:numCache>
                <c:formatCode>General</c:formatCode>
                <c:ptCount val="5"/>
                <c:pt idx="0">
                  <c:v>19.399999999999999</c:v>
                </c:pt>
                <c:pt idx="1">
                  <c:v>38.799999999999997</c:v>
                </c:pt>
                <c:pt idx="2">
                  <c:v>58.2</c:v>
                </c:pt>
                <c:pt idx="3">
                  <c:v>77.599999999999994</c:v>
                </c:pt>
                <c:pt idx="4">
                  <c:v>97</c:v>
                </c:pt>
              </c:numCache>
            </c:numRef>
          </c:xVal>
          <c:yVal>
            <c:numRef>
              <c:f>Hoja1!$G$21:$G$25</c:f>
              <c:numCache>
                <c:formatCode>General</c:formatCode>
                <c:ptCount val="5"/>
                <c:pt idx="0">
                  <c:v>1.4641</c:v>
                </c:pt>
                <c:pt idx="1">
                  <c:v>3.0508444444444449</c:v>
                </c:pt>
                <c:pt idx="2">
                  <c:v>4.2573444444444446</c:v>
                </c:pt>
                <c:pt idx="3">
                  <c:v>5.8887111111111095</c:v>
                </c:pt>
                <c:pt idx="4">
                  <c:v>12.226677777777777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B7-41E5-8887-D8B193147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9670656"/>
        <c:axId val="509670984"/>
      </c:scatterChart>
      <c:valAx>
        <c:axId val="509670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9670984"/>
        <c:crosses val="autoZero"/>
        <c:crossBetween val="midCat"/>
      </c:valAx>
      <c:valAx>
        <c:axId val="509670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96706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0161879297798055"/>
                  <c:y val="-6.059701492537317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</c:trendlineLbl>
          </c:trendline>
          <c:xVal>
            <c:numRef>
              <c:f>Hoja1!$F$29:$F$33</c:f>
              <c:numCache>
                <c:formatCode>General</c:formatCode>
                <c:ptCount val="5"/>
                <c:pt idx="0">
                  <c:v>19.399999999999999</c:v>
                </c:pt>
                <c:pt idx="1">
                  <c:v>38.799999999999997</c:v>
                </c:pt>
                <c:pt idx="2">
                  <c:v>58.2</c:v>
                </c:pt>
                <c:pt idx="3">
                  <c:v>77.599999999999994</c:v>
                </c:pt>
                <c:pt idx="4">
                  <c:v>97</c:v>
                </c:pt>
              </c:numCache>
            </c:numRef>
          </c:xVal>
          <c:yVal>
            <c:numRef>
              <c:f>Hoja1!$G$29:$G$33</c:f>
              <c:numCache>
                <c:formatCode>General</c:formatCode>
                <c:ptCount val="5"/>
                <c:pt idx="0">
                  <c:v>7.6913777777777783</c:v>
                </c:pt>
                <c:pt idx="1">
                  <c:v>12.602499999999996</c:v>
                </c:pt>
                <c:pt idx="2">
                  <c:v>16.673611111111107</c:v>
                </c:pt>
                <c:pt idx="3">
                  <c:v>22.246944444444445</c:v>
                </c:pt>
                <c:pt idx="4">
                  <c:v>25.671111111111109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9F3-464A-9F48-1FE328924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8591072"/>
        <c:axId val="510614904"/>
      </c:scatterChart>
      <c:valAx>
        <c:axId val="508591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0614904"/>
        <c:crosses val="autoZero"/>
        <c:crossBetween val="midCat"/>
      </c:valAx>
      <c:valAx>
        <c:axId val="510614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85910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9</xdr:row>
      <xdr:rowOff>185737</xdr:rowOff>
    </xdr:from>
    <xdr:to>
      <xdr:col>11</xdr:col>
      <xdr:colOff>104775</xdr:colOff>
      <xdr:row>16</xdr:row>
      <xdr:rowOff>123825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969AB68-7680-404F-8B14-61B6DA588D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142875</xdr:colOff>
      <xdr:row>19</xdr:row>
      <xdr:rowOff>9525</xdr:rowOff>
    </xdr:from>
    <xdr:to>
      <xdr:col>11</xdr:col>
      <xdr:colOff>114300</xdr:colOff>
      <xdr:row>25</xdr:row>
      <xdr:rowOff>180975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A7B9774-DF08-42CC-83AD-76301C69CA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133350</xdr:colOff>
      <xdr:row>27</xdr:row>
      <xdr:rowOff>9525</xdr:rowOff>
    </xdr:from>
    <xdr:to>
      <xdr:col>11</xdr:col>
      <xdr:colOff>142875</xdr:colOff>
      <xdr:row>33</xdr:row>
      <xdr:rowOff>142875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FA60AE4A-6C75-4A84-BED4-12B39D4E14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12</xdr:col>
      <xdr:colOff>209084</xdr:colOff>
      <xdr:row>10</xdr:row>
      <xdr:rowOff>-1</xdr:rowOff>
    </xdr:from>
    <xdr:to>
      <xdr:col>15</xdr:col>
      <xdr:colOff>348474</xdr:colOff>
      <xdr:row>33</xdr:row>
      <xdr:rowOff>61949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E8DE2C4-CA5A-4BDD-93E6-72E883424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5304" y="2090853"/>
          <a:ext cx="2439329" cy="43365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25C43-EDF4-491D-9335-1D0333909F7C}">
  <dimension ref="A1:Q33"/>
  <sheetViews>
    <sheetView tabSelected="1" zoomScale="41" zoomScaleNormal="41" workbookViewId="0">
      <selection activeCell="O26" sqref="O26:O27"/>
    </sheetView>
  </sheetViews>
  <sheetFormatPr baseColWidth="10" defaultRowHeight="15" x14ac:dyDescent="0.25"/>
  <cols>
    <col min="7" max="7" width="11.85546875" bestFit="1" customWidth="1"/>
    <col min="12" max="12" width="11.85546875" bestFit="1" customWidth="1"/>
  </cols>
  <sheetData>
    <row r="1" spans="1:17" ht="16.5" thickTop="1" thickBot="1" x14ac:dyDescent="0.3">
      <c r="P1" s="4"/>
    </row>
    <row r="2" spans="1:17" ht="16.5" thickTop="1" thickBot="1" x14ac:dyDescent="0.3">
      <c r="B2" s="2" t="s">
        <v>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</row>
    <row r="3" spans="1:17" ht="16.5" thickTop="1" thickBot="1" x14ac:dyDescent="0.3">
      <c r="B3" s="5"/>
      <c r="C3" s="11" t="s">
        <v>0</v>
      </c>
      <c r="D3" s="9" t="s">
        <v>1</v>
      </c>
      <c r="E3" s="9" t="s">
        <v>2</v>
      </c>
      <c r="F3" s="10" t="s">
        <v>3</v>
      </c>
      <c r="G3" s="15" t="s">
        <v>5</v>
      </c>
      <c r="H3" s="11" t="s">
        <v>0</v>
      </c>
      <c r="I3" s="9" t="s">
        <v>1</v>
      </c>
      <c r="J3" s="9" t="s">
        <v>2</v>
      </c>
      <c r="K3" s="10" t="s">
        <v>3</v>
      </c>
      <c r="L3" s="15" t="s">
        <v>5</v>
      </c>
      <c r="M3" s="11" t="s">
        <v>0</v>
      </c>
      <c r="N3" s="9" t="s">
        <v>1</v>
      </c>
      <c r="O3" s="9" t="s">
        <v>2</v>
      </c>
      <c r="P3" s="10" t="s">
        <v>3</v>
      </c>
      <c r="Q3" s="7" t="s">
        <v>5</v>
      </c>
    </row>
    <row r="4" spans="1:17" ht="16.5" thickTop="1" thickBot="1" x14ac:dyDescent="0.3">
      <c r="B4" s="5"/>
      <c r="C4" s="11">
        <v>19.399999999999999</v>
      </c>
      <c r="D4" s="9">
        <v>1.6</v>
      </c>
      <c r="E4" s="9">
        <v>1.56</v>
      </c>
      <c r="F4" s="9">
        <v>1.55</v>
      </c>
      <c r="G4" s="15">
        <f>AVERAGE(D4:F4)</f>
        <v>1.57</v>
      </c>
      <c r="H4" s="11">
        <v>19.399999999999999</v>
      </c>
      <c r="I4" s="11">
        <v>1.18</v>
      </c>
      <c r="J4" s="9">
        <v>1.25</v>
      </c>
      <c r="K4" s="10">
        <v>1.2</v>
      </c>
      <c r="L4" s="15">
        <f>AVERAGE(I4:K4)</f>
        <v>1.21</v>
      </c>
      <c r="M4" s="11">
        <v>19.399999999999999</v>
      </c>
      <c r="N4" s="9">
        <v>2.75</v>
      </c>
      <c r="O4" s="9">
        <v>2.8</v>
      </c>
      <c r="P4" s="10">
        <v>2.77</v>
      </c>
      <c r="Q4" s="7">
        <f>AVERAGE(N4:P4)</f>
        <v>2.7733333333333334</v>
      </c>
    </row>
    <row r="5" spans="1:17" ht="16.5" thickTop="1" thickBot="1" x14ac:dyDescent="0.3">
      <c r="B5" s="5"/>
      <c r="C5" s="9">
        <v>38.799999999999997</v>
      </c>
      <c r="D5" s="9">
        <v>1.7</v>
      </c>
      <c r="E5" s="9">
        <v>1.69</v>
      </c>
      <c r="F5" s="10">
        <v>1.8</v>
      </c>
      <c r="G5" s="15">
        <f t="shared" ref="G5:G7" si="0">AVERAGE(D5:F5)</f>
        <v>1.7299999999999998</v>
      </c>
      <c r="H5" s="11">
        <v>38.799999999999997</v>
      </c>
      <c r="I5" s="11">
        <v>1.75</v>
      </c>
      <c r="J5" s="9">
        <v>1.77</v>
      </c>
      <c r="K5" s="10">
        <v>1.72</v>
      </c>
      <c r="L5" s="15">
        <f t="shared" ref="L5:L8" si="1">AVERAGE(I5:K5)</f>
        <v>1.7466666666666668</v>
      </c>
      <c r="M5" s="11">
        <v>38.799999999999997</v>
      </c>
      <c r="N5" s="11">
        <v>3.6</v>
      </c>
      <c r="O5" s="9">
        <v>3.5</v>
      </c>
      <c r="P5" s="10">
        <v>3.55</v>
      </c>
      <c r="Q5" s="7">
        <f t="shared" ref="Q5:Q8" si="2">AVERAGE(N5:P5)</f>
        <v>3.5499999999999994</v>
      </c>
    </row>
    <row r="6" spans="1:17" ht="16.5" thickTop="1" thickBot="1" x14ac:dyDescent="0.3">
      <c r="B6" s="5"/>
      <c r="C6" s="9">
        <v>58.2</v>
      </c>
      <c r="D6" s="9">
        <v>2.04</v>
      </c>
      <c r="E6" s="9">
        <v>2.06</v>
      </c>
      <c r="F6" s="9">
        <v>2.0099999999999998</v>
      </c>
      <c r="G6" s="15">
        <f t="shared" si="0"/>
        <v>2.0366666666666666</v>
      </c>
      <c r="H6" s="11">
        <v>58.2</v>
      </c>
      <c r="I6" s="11">
        <v>2.06</v>
      </c>
      <c r="J6" s="9">
        <v>2.08</v>
      </c>
      <c r="K6" s="10">
        <v>2.0499999999999998</v>
      </c>
      <c r="L6" s="15">
        <f t="shared" si="1"/>
        <v>2.0633333333333335</v>
      </c>
      <c r="M6" s="11">
        <v>58.2</v>
      </c>
      <c r="N6" s="11">
        <v>4</v>
      </c>
      <c r="O6" s="9">
        <v>4.1500000000000004</v>
      </c>
      <c r="P6" s="10">
        <v>4.0999999999999996</v>
      </c>
      <c r="Q6" s="7">
        <f t="shared" si="2"/>
        <v>4.083333333333333</v>
      </c>
    </row>
    <row r="7" spans="1:17" ht="16.5" thickTop="1" thickBot="1" x14ac:dyDescent="0.3">
      <c r="A7" s="6"/>
      <c r="B7" s="5"/>
      <c r="C7" s="12">
        <v>77.599999999999994</v>
      </c>
      <c r="D7" s="12">
        <v>2.4500000000000002</v>
      </c>
      <c r="E7" s="13">
        <v>2.5</v>
      </c>
      <c r="F7" s="9">
        <v>2.44</v>
      </c>
      <c r="G7" s="15">
        <f t="shared" si="0"/>
        <v>2.4633333333333334</v>
      </c>
      <c r="H7" s="12">
        <v>77.599999999999994</v>
      </c>
      <c r="I7" s="12">
        <v>2.4500000000000002</v>
      </c>
      <c r="J7" s="13">
        <v>2.4</v>
      </c>
      <c r="K7" s="9">
        <v>2.4300000000000002</v>
      </c>
      <c r="L7" s="15">
        <f>AVERAGE(I7:K7)</f>
        <v>2.4266666666666663</v>
      </c>
      <c r="M7" s="12">
        <v>77.599999999999994</v>
      </c>
      <c r="N7" s="12">
        <v>4.7</v>
      </c>
      <c r="O7" s="13">
        <v>4.8</v>
      </c>
      <c r="P7" s="9">
        <v>4.6500000000000004</v>
      </c>
      <c r="Q7" s="7">
        <f t="shared" si="2"/>
        <v>4.7166666666666668</v>
      </c>
    </row>
    <row r="8" spans="1:17" ht="16.5" thickTop="1" thickBot="1" x14ac:dyDescent="0.3">
      <c r="A8" s="7"/>
      <c r="B8" s="6"/>
      <c r="C8" s="9">
        <v>97</v>
      </c>
      <c r="D8" s="12">
        <v>3.09</v>
      </c>
      <c r="E8" s="13">
        <v>3.07</v>
      </c>
      <c r="F8" s="14">
        <v>3.02</v>
      </c>
      <c r="G8" s="15">
        <f>AVERAGE(D8:F8)</f>
        <v>3.06</v>
      </c>
      <c r="H8" s="9">
        <v>97</v>
      </c>
      <c r="I8" s="12">
        <v>3.48</v>
      </c>
      <c r="J8" s="13">
        <v>3.52</v>
      </c>
      <c r="K8" s="14">
        <v>3.49</v>
      </c>
      <c r="L8" s="15">
        <f t="shared" si="1"/>
        <v>3.4966666666666666</v>
      </c>
      <c r="M8" s="9">
        <v>97</v>
      </c>
      <c r="N8" s="12">
        <v>5</v>
      </c>
      <c r="O8" s="13">
        <v>5</v>
      </c>
      <c r="P8" s="14">
        <v>5.2</v>
      </c>
      <c r="Q8" s="7">
        <f t="shared" si="2"/>
        <v>5.0666666666666664</v>
      </c>
    </row>
    <row r="9" spans="1:17" ht="16.5" thickTop="1" thickBot="1" x14ac:dyDescent="0.3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1"/>
    </row>
    <row r="10" spans="1:17" ht="15.75" thickTop="1" x14ac:dyDescent="0.25">
      <c r="A10" s="6"/>
      <c r="B10" s="6"/>
    </row>
    <row r="11" spans="1:17" x14ac:dyDescent="0.25">
      <c r="B11" s="16" t="s">
        <v>7</v>
      </c>
      <c r="C11" s="16" t="s">
        <v>5</v>
      </c>
      <c r="D11" s="16" t="s">
        <v>6</v>
      </c>
      <c r="F11" s="16"/>
      <c r="G11" s="16"/>
    </row>
    <row r="12" spans="1:17" x14ac:dyDescent="0.25">
      <c r="B12" s="17">
        <v>19.399999999999999</v>
      </c>
      <c r="C12" s="17">
        <v>1.57</v>
      </c>
      <c r="D12" s="16">
        <f>C12*C12</f>
        <v>2.4649000000000001</v>
      </c>
      <c r="F12" s="17">
        <v>19.399999999999999</v>
      </c>
      <c r="G12" s="16">
        <v>2.4649000000000001</v>
      </c>
    </row>
    <row r="13" spans="1:17" x14ac:dyDescent="0.25">
      <c r="B13" s="17">
        <v>38.799999999999997</v>
      </c>
      <c r="C13" s="17">
        <v>1.7299999999999998</v>
      </c>
      <c r="D13" s="16">
        <f>C13*C13</f>
        <v>2.9928999999999992</v>
      </c>
      <c r="F13" s="17">
        <v>38.799999999999997</v>
      </c>
      <c r="G13" s="16">
        <v>2.9928999999999992</v>
      </c>
    </row>
    <row r="14" spans="1:17" x14ac:dyDescent="0.25">
      <c r="B14" s="17">
        <v>58.2</v>
      </c>
      <c r="C14" s="17">
        <v>2.0366666666666666</v>
      </c>
      <c r="D14" s="16">
        <f t="shared" ref="D14:D16" si="3">C14*C14</f>
        <v>4.1480111111111109</v>
      </c>
      <c r="F14" s="17">
        <v>58.2</v>
      </c>
      <c r="G14" s="16">
        <v>4.1480111111111109</v>
      </c>
    </row>
    <row r="15" spans="1:17" x14ac:dyDescent="0.25">
      <c r="B15" s="17">
        <v>77.599999999999994</v>
      </c>
      <c r="C15" s="17">
        <v>2.4633333333333334</v>
      </c>
      <c r="D15" s="16">
        <f t="shared" si="3"/>
        <v>6.0680111111111117</v>
      </c>
      <c r="F15" s="17">
        <v>77.599999999999994</v>
      </c>
      <c r="G15" s="16">
        <v>6.0680111111111117</v>
      </c>
    </row>
    <row r="16" spans="1:17" x14ac:dyDescent="0.25">
      <c r="B16" s="17">
        <v>97</v>
      </c>
      <c r="C16" s="17">
        <v>3.06</v>
      </c>
      <c r="D16" s="16">
        <f t="shared" si="3"/>
        <v>9.3635999999999999</v>
      </c>
      <c r="F16" s="17">
        <v>97</v>
      </c>
      <c r="G16" s="16">
        <v>9.3635999999999999</v>
      </c>
    </row>
    <row r="18" spans="2:12" x14ac:dyDescent="0.25">
      <c r="L18">
        <f>COS(10)</f>
        <v>-0.83907152907645244</v>
      </c>
    </row>
    <row r="20" spans="2:12" x14ac:dyDescent="0.25">
      <c r="B20" s="16" t="s">
        <v>7</v>
      </c>
      <c r="C20" s="16" t="s">
        <v>5</v>
      </c>
      <c r="D20" s="16" t="s">
        <v>6</v>
      </c>
      <c r="F20" s="16"/>
      <c r="G20" s="16"/>
    </row>
    <row r="21" spans="2:12" x14ac:dyDescent="0.25">
      <c r="B21" s="17">
        <v>19.399999999999999</v>
      </c>
      <c r="C21" s="17">
        <v>1.21</v>
      </c>
      <c r="D21" s="16">
        <f>(C21*C21)</f>
        <v>1.4641</v>
      </c>
      <c r="F21" s="17">
        <v>19.399999999999999</v>
      </c>
      <c r="G21" s="16">
        <v>1.4641</v>
      </c>
    </row>
    <row r="22" spans="2:12" x14ac:dyDescent="0.25">
      <c r="B22" s="17">
        <v>38.799999999999997</v>
      </c>
      <c r="C22" s="17">
        <v>1.7466666666666668</v>
      </c>
      <c r="D22" s="16">
        <f t="shared" ref="D22:D25" si="4">(C22*C22)</f>
        <v>3.0508444444444449</v>
      </c>
      <c r="F22" s="17">
        <v>38.799999999999997</v>
      </c>
      <c r="G22" s="16">
        <v>3.0508444444444449</v>
      </c>
    </row>
    <row r="23" spans="2:12" x14ac:dyDescent="0.25">
      <c r="B23" s="17">
        <v>58.2</v>
      </c>
      <c r="C23" s="17">
        <v>2.0633333333333335</v>
      </c>
      <c r="D23" s="16">
        <f t="shared" si="4"/>
        <v>4.2573444444444446</v>
      </c>
      <c r="F23" s="17">
        <v>58.2</v>
      </c>
      <c r="G23" s="16">
        <v>4.2573444444444446</v>
      </c>
    </row>
    <row r="24" spans="2:12" x14ac:dyDescent="0.25">
      <c r="B24" s="17">
        <v>77.599999999999994</v>
      </c>
      <c r="C24" s="17">
        <v>2.4266666666666663</v>
      </c>
      <c r="D24" s="16">
        <f t="shared" si="4"/>
        <v>5.8887111111111095</v>
      </c>
      <c r="F24" s="17">
        <v>77.599999999999994</v>
      </c>
      <c r="G24" s="16">
        <v>5.8887111111111095</v>
      </c>
    </row>
    <row r="25" spans="2:12" x14ac:dyDescent="0.25">
      <c r="B25" s="17">
        <v>97</v>
      </c>
      <c r="C25" s="17">
        <v>3.4966666666666666</v>
      </c>
      <c r="D25" s="16">
        <f t="shared" si="4"/>
        <v>12.226677777777777</v>
      </c>
      <c r="F25" s="17">
        <v>97</v>
      </c>
      <c r="G25" s="16">
        <v>12.226677777777777</v>
      </c>
    </row>
    <row r="28" spans="2:12" x14ac:dyDescent="0.25">
      <c r="B28" s="16" t="s">
        <v>7</v>
      </c>
      <c r="C28" s="16" t="s">
        <v>5</v>
      </c>
      <c r="D28" s="16" t="s">
        <v>6</v>
      </c>
      <c r="F28" s="16"/>
      <c r="G28" s="16"/>
    </row>
    <row r="29" spans="2:12" x14ac:dyDescent="0.25">
      <c r="B29" s="17">
        <v>19.399999999999999</v>
      </c>
      <c r="C29" s="17">
        <v>2.7733333333333334</v>
      </c>
      <c r="D29" s="16">
        <f>C29*C29</f>
        <v>7.6913777777777783</v>
      </c>
      <c r="F29" s="17">
        <v>19.399999999999999</v>
      </c>
      <c r="G29" s="16">
        <v>7.6913777777777783</v>
      </c>
    </row>
    <row r="30" spans="2:12" x14ac:dyDescent="0.25">
      <c r="B30" s="17">
        <v>38.799999999999997</v>
      </c>
      <c r="C30" s="17">
        <v>3.5499999999999994</v>
      </c>
      <c r="D30" s="16">
        <f t="shared" ref="D30:D33" si="5">C30*C30</f>
        <v>12.602499999999996</v>
      </c>
      <c r="F30" s="17">
        <v>38.799999999999997</v>
      </c>
      <c r="G30" s="16">
        <v>12.602499999999996</v>
      </c>
    </row>
    <row r="31" spans="2:12" x14ac:dyDescent="0.25">
      <c r="B31" s="17">
        <v>58.2</v>
      </c>
      <c r="C31" s="17">
        <v>4.083333333333333</v>
      </c>
      <c r="D31" s="16">
        <f t="shared" si="5"/>
        <v>16.673611111111107</v>
      </c>
      <c r="F31" s="17">
        <v>58.2</v>
      </c>
      <c r="G31" s="16">
        <v>16.673611111111107</v>
      </c>
    </row>
    <row r="32" spans="2:12" x14ac:dyDescent="0.25">
      <c r="B32" s="17">
        <v>77.599999999999994</v>
      </c>
      <c r="C32" s="17">
        <v>4.7166666666666668</v>
      </c>
      <c r="D32" s="16">
        <f t="shared" si="5"/>
        <v>22.246944444444445</v>
      </c>
      <c r="F32" s="17">
        <v>77.599999999999994</v>
      </c>
      <c r="G32" s="16">
        <v>22.246944444444445</v>
      </c>
    </row>
    <row r="33" spans="2:7" x14ac:dyDescent="0.25">
      <c r="B33" s="17">
        <v>97</v>
      </c>
      <c r="C33" s="17">
        <v>5.0666666666666664</v>
      </c>
      <c r="D33" s="16">
        <f t="shared" si="5"/>
        <v>25.671111111111109</v>
      </c>
      <c r="F33" s="17">
        <v>97</v>
      </c>
      <c r="G33" s="16">
        <v>25.671111111111109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prieto martinez</dc:creator>
  <cp:lastModifiedBy>juan manuel prieto martinez</cp:lastModifiedBy>
  <dcterms:created xsi:type="dcterms:W3CDTF">2021-10-01T17:33:35Z</dcterms:created>
  <dcterms:modified xsi:type="dcterms:W3CDTF">2021-10-28T23:32:56Z</dcterms:modified>
</cp:coreProperties>
</file>