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5a98782a75e6c9/Documents/"/>
    </mc:Choice>
  </mc:AlternateContent>
  <xr:revisionPtr revIDLastSave="0" documentId="8_{2E2DB761-2BC6-4431-AA91-CC2824FC9231}" xr6:coauthVersionLast="46" xr6:coauthVersionMax="46" xr10:uidLastSave="{00000000-0000-0000-0000-000000000000}"/>
  <bookViews>
    <workbookView xWindow="-120" yWindow="-120" windowWidth="20730" windowHeight="11040" xr2:uid="{273A2CF3-0F23-4A82-BB30-059116737E4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T3" i="1"/>
  <c r="S7" i="1"/>
  <c r="S6" i="1"/>
  <c r="S5" i="1"/>
  <c r="S4" i="1"/>
  <c r="S3" i="1"/>
  <c r="M7" i="1"/>
  <c r="M6" i="1"/>
  <c r="M5" i="1"/>
  <c r="M4" i="1"/>
  <c r="M3" i="1"/>
  <c r="L7" i="1"/>
  <c r="L6" i="1"/>
  <c r="L5" i="1"/>
  <c r="L4" i="1"/>
  <c r="L3" i="1"/>
  <c r="F7" i="1"/>
  <c r="F6" i="1"/>
  <c r="F5" i="1"/>
  <c r="F4" i="1"/>
  <c r="F3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<sst xmlns="http://schemas.openxmlformats.org/spreadsheetml/2006/main" count="39" uniqueCount="19">
  <si>
    <t>X(m)</t>
  </si>
  <si>
    <t>T1</t>
  </si>
  <si>
    <t>T2</t>
  </si>
  <si>
    <t>T3</t>
  </si>
  <si>
    <t>12 cm</t>
  </si>
  <si>
    <t>24cm</t>
  </si>
  <si>
    <t>36 cm</t>
  </si>
  <si>
    <t>48 cm</t>
  </si>
  <si>
    <t>60 cm</t>
  </si>
  <si>
    <t>Canica 1 (20)</t>
  </si>
  <si>
    <t>Promedio</t>
  </si>
  <si>
    <t>Elevado 2</t>
  </si>
  <si>
    <t>G=</t>
  </si>
  <si>
    <t>canica 2 (20)</t>
  </si>
  <si>
    <t>12cm</t>
  </si>
  <si>
    <t>48cm</t>
  </si>
  <si>
    <t>36cm</t>
  </si>
  <si>
    <t>60cm</t>
  </si>
  <si>
    <t>canica 3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</si>
</sst>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Canica</a:t>
            </a:r>
            <a:r>
              <a:rPr lang="es-CO" baseline="0"/>
              <a:t> 1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Hoja1!$F$3:$F$8</c:f>
              <c:numCache>
                <c:formatCode>General</c:formatCode>
                <c:ptCount val="6"/>
                <c:pt idx="0">
                  <c:v>0.27040000000000003</c:v>
                </c:pt>
                <c:pt idx="1">
                  <c:v>0.62937777777777781</c:v>
                </c:pt>
                <c:pt idx="2">
                  <c:v>0.84639999999999982</c:v>
                </c:pt>
                <c:pt idx="3">
                  <c:v>1.480277777777778</c:v>
                </c:pt>
                <c:pt idx="4">
                  <c:v>2.4025000000000003</c:v>
                </c:pt>
                <c:pt idx="5">
                  <c:v>5.1133742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4-4EA4-BDBD-E5FA7009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096559"/>
        <c:axId val="473097807"/>
      </c:lineChart>
      <c:catAx>
        <c:axId val="4730965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3097807"/>
        <c:crosses val="autoZero"/>
        <c:auto val="1"/>
        <c:lblAlgn val="ctr"/>
        <c:lblOffset val="100"/>
        <c:noMultiLvlLbl val="0"/>
      </c:catAx>
      <c:valAx>
        <c:axId val="47309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3096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Canica</a:t>
            </a:r>
            <a:r>
              <a:rPr lang="es-CO" baseline="0"/>
              <a:t> 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Hoja1!$M$3:$M$8</c:f>
              <c:numCache>
                <c:formatCode>General</c:formatCode>
                <c:ptCount val="6"/>
                <c:pt idx="0">
                  <c:v>8.6044444444444479E-2</c:v>
                </c:pt>
                <c:pt idx="1">
                  <c:v>0.25671111111111117</c:v>
                </c:pt>
                <c:pt idx="2">
                  <c:v>0.80401111111111101</c:v>
                </c:pt>
                <c:pt idx="3">
                  <c:v>1.7073777777777777</c:v>
                </c:pt>
                <c:pt idx="4">
                  <c:v>2.2700444444444443</c:v>
                </c:pt>
                <c:pt idx="5">
                  <c:v>4.8314616700000004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8-4B7B-99AB-858CCF70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287"/>
        <c:axId val="14952639"/>
      </c:lineChart>
      <c:catAx>
        <c:axId val="149642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952639"/>
        <c:crosses val="autoZero"/>
        <c:auto val="1"/>
        <c:lblAlgn val="ctr"/>
        <c:lblOffset val="100"/>
        <c:noMultiLvlLbl val="0"/>
      </c:catAx>
      <c:valAx>
        <c:axId val="1495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96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Canica</a:t>
            </a:r>
            <a:r>
              <a:rPr lang="es-CO" baseline="0"/>
              <a:t> 3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Hoja1!$T$3:$T$8</c:f>
              <c:numCache>
                <c:formatCode>General</c:formatCode>
                <c:ptCount val="6"/>
                <c:pt idx="0">
                  <c:v>0.38027777777777783</c:v>
                </c:pt>
                <c:pt idx="1">
                  <c:v>0.66151111111111116</c:v>
                </c:pt>
                <c:pt idx="2">
                  <c:v>1.2844444444444438</c:v>
                </c:pt>
                <c:pt idx="3">
                  <c:v>2.1413444444444441</c:v>
                </c:pt>
                <c:pt idx="4">
                  <c:v>4.0669444444444425</c:v>
                </c:pt>
                <c:pt idx="5">
                  <c:v>8.6559037500000002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D-41F9-B40E-EA9615D2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1311"/>
        <c:axId val="19163391"/>
      </c:lineChart>
      <c:catAx>
        <c:axId val="19161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63391"/>
        <c:crosses val="autoZero"/>
        <c:auto val="1"/>
        <c:lblAlgn val="ctr"/>
        <c:lblOffset val="100"/>
        <c:noMultiLvlLbl val="0"/>
      </c:catAx>
      <c:valAx>
        <c:axId val="1916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6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52387</xdr:rowOff>
    </xdr:from>
    <xdr:to>
      <xdr:col>6</xdr:col>
      <xdr:colOff>123825</xdr:colOff>
      <xdr:row>22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81750A-AFCE-4240-BC83-F72C86DFF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8</xdr:row>
      <xdr:rowOff>33337</xdr:rowOff>
    </xdr:from>
    <xdr:to>
      <xdr:col>13</xdr:col>
      <xdr:colOff>152400</xdr:colOff>
      <xdr:row>22</xdr:row>
      <xdr:rowOff>109537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7937E3-22FC-4764-BF5F-AA66CAEB4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57150</xdr:colOff>
      <xdr:row>8</xdr:row>
      <xdr:rowOff>71437</xdr:rowOff>
    </xdr:from>
    <xdr:to>
      <xdr:col>20</xdr:col>
      <xdr:colOff>57150</xdr:colOff>
      <xdr:row>22</xdr:row>
      <xdr:rowOff>147637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D71FB76-0FF0-479D-9452-9A77CA4D7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915AAC-2516-4DFD-8FED-D5695DB5C005}" name="Tabla1" displayName="Tabla1" ref="A2:F8" totalsRowShown="0">
  <autoFilter ref="A2:F8" xr:uid="{7DA0DEF1-4E62-483A-A291-29D45209DFC3}"/>
  <tableColumns count="6">
    <tableColumn id="1" xr3:uid="{7741F41D-B1A3-4307-B597-2CEF03F36FD9}" name="X(m)"/>
    <tableColumn id="2" xr3:uid="{F61B63CD-1477-443E-BD8A-20770CAF2467}" name="T1"/>
    <tableColumn id="3" xr3:uid="{BC0133ED-B257-4961-A9E3-FECDBCD55BD2}" name="T2"/>
    <tableColumn id="4" xr3:uid="{A61B0A39-655B-423D-997F-658800C37AE3}" name="T3"/>
    <tableColumn id="5" xr3:uid="{5225B336-B5A8-495A-88DD-9C8A5F724643}" name="Promedio"/>
    <tableColumn id="6" xr3:uid="{98317761-8E01-4174-A164-FB6D1265CE22}" name="Elevado 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B86250-7C51-4B23-9A5C-66DEBC19DC5E}" name="Tabla2" displayName="Tabla2" ref="H2:M8" totalsRowShown="0">
  <autoFilter ref="H2:M8" xr:uid="{ED0F7E76-4EAD-42B5-AE90-C041D82F7640}"/>
  <tableColumns count="6">
    <tableColumn id="1" xr3:uid="{38EE3899-2560-488B-BBA3-4550DB0988EA}" name="X(m)"/>
    <tableColumn id="2" xr3:uid="{451C845D-BDD2-4F17-979B-5A0F0243C375}" name="T1"/>
    <tableColumn id="3" xr3:uid="{B556A9EC-533D-466A-9197-0463F7403E26}" name="T2"/>
    <tableColumn id="4" xr3:uid="{A3BF34C6-773D-4C1E-B8C9-546245C9C167}" name="T3"/>
    <tableColumn id="5" xr3:uid="{817E4BDC-FA7C-460E-8DBF-F29377624508}" name="Promedio"/>
    <tableColumn id="6" xr3:uid="{9FCCDC7A-14B8-48FE-9C66-238E36C1CFD4}" name="Elevado 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84870E-6E78-4AFA-B8AF-2D88A639E056}" name="Tabla3" displayName="Tabla3" ref="O2:T8" totalsRowShown="0">
  <autoFilter ref="O2:T8" xr:uid="{67887EA5-D4B2-49B9-8E77-9349F10E7A62}"/>
  <tableColumns count="6">
    <tableColumn id="1" xr3:uid="{E7C7E9BA-23BC-4380-864A-EA06CBD81BD4}" name="X(m)"/>
    <tableColumn id="2" xr3:uid="{525924E4-5C64-4E4A-BD9F-69FDA037AEDC}" name="T1"/>
    <tableColumn id="3" xr3:uid="{AF46F5FD-64C4-4D0B-ABCD-DDDD83186A2B}" name="T2"/>
    <tableColumn id="4" xr3:uid="{40FCFD17-D6E9-495F-B4D5-2926A022AEB1}" name="T3"/>
    <tableColumn id="5" xr3:uid="{239EB8F8-79E4-4556-8AA7-8B2D4F739CD3}" name="Promedio"/>
    <tableColumn id="6" xr3:uid="{D6D181A1-D240-4473-830A-CF1ADCBCE547}" name="Elevado 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F999-E59B-4839-A7DF-6D52849C0C08}">
  <dimension ref="A1:T8"/>
  <sheetViews>
    <sheetView tabSelected="1" topLeftCell="G1" workbookViewId="0">
      <selection activeCell="V15" sqref="V15"/>
    </sheetView>
  </sheetViews>
  <sheetFormatPr baseColWidth="10" defaultRowHeight="15" x14ac:dyDescent="0.25"/>
  <cols>
    <col min="5" max="5" width="11.85546875" customWidth="1"/>
    <col min="6" max="6" width="11.5703125" customWidth="1"/>
    <col min="12" max="12" width="11.85546875" customWidth="1"/>
    <col min="13" max="13" width="11.5703125" customWidth="1"/>
    <col min="19" max="19" width="11.85546875" customWidth="1"/>
    <col min="20" max="20" width="11.5703125" customWidth="1"/>
  </cols>
  <sheetData>
    <row r="1" spans="1:20" x14ac:dyDescent="0.25">
      <c r="A1" t="s">
        <v>9</v>
      </c>
      <c r="H1" t="s">
        <v>13</v>
      </c>
      <c r="O1" t="s">
        <v>18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10</v>
      </c>
      <c r="F2" t="s">
        <v>11</v>
      </c>
      <c r="H2" t="s">
        <v>0</v>
      </c>
      <c r="I2" t="s">
        <v>1</v>
      </c>
      <c r="J2" t="s">
        <v>2</v>
      </c>
      <c r="K2" t="s">
        <v>3</v>
      </c>
      <c r="L2" t="s">
        <v>10</v>
      </c>
      <c r="M2" t="s">
        <v>11</v>
      </c>
      <c r="O2" t="s">
        <v>0</v>
      </c>
      <c r="P2" t="s">
        <v>1</v>
      </c>
      <c r="Q2" t="s">
        <v>2</v>
      </c>
      <c r="R2" t="s">
        <v>3</v>
      </c>
      <c r="S2" t="s">
        <v>10</v>
      </c>
      <c r="T2" t="s">
        <v>11</v>
      </c>
    </row>
    <row r="3" spans="1:20" x14ac:dyDescent="0.25">
      <c r="A3" t="s">
        <v>4</v>
      </c>
      <c r="B3">
        <v>0.52</v>
      </c>
      <c r="C3">
        <v>0.49</v>
      </c>
      <c r="D3">
        <v>0.55000000000000004</v>
      </c>
      <c r="E3">
        <f>AVERAGE(B3:D3)</f>
        <v>0.52</v>
      </c>
      <c r="F3">
        <f>E3^2</f>
        <v>0.27040000000000003</v>
      </c>
      <c r="H3" t="s">
        <v>14</v>
      </c>
      <c r="I3">
        <v>0.28000000000000003</v>
      </c>
      <c r="J3">
        <v>0.28999999999999998</v>
      </c>
      <c r="K3">
        <v>0.31</v>
      </c>
      <c r="L3">
        <f>AVERAGE(I3:K3)</f>
        <v>0.29333333333333339</v>
      </c>
      <c r="M3">
        <f>L3^2</f>
        <v>8.6044444444444479E-2</v>
      </c>
      <c r="O3" t="s">
        <v>14</v>
      </c>
      <c r="P3">
        <v>0.61</v>
      </c>
      <c r="Q3">
        <v>0.61</v>
      </c>
      <c r="R3">
        <v>0.63</v>
      </c>
      <c r="S3">
        <f>AVERAGE(P3:R3)</f>
        <v>0.6166666666666667</v>
      </c>
      <c r="T3">
        <f>S3^2</f>
        <v>0.38027777777777783</v>
      </c>
    </row>
    <row r="4" spans="1:20" x14ac:dyDescent="0.25">
      <c r="A4" t="s">
        <v>5</v>
      </c>
      <c r="B4">
        <v>0.79</v>
      </c>
      <c r="C4">
        <v>0.78</v>
      </c>
      <c r="D4">
        <v>0.81</v>
      </c>
      <c r="E4">
        <f>AVERAGE(B4:D4)</f>
        <v>0.79333333333333333</v>
      </c>
      <c r="F4">
        <f>E4^2</f>
        <v>0.62937777777777781</v>
      </c>
      <c r="H4" t="s">
        <v>5</v>
      </c>
      <c r="I4">
        <v>0.49</v>
      </c>
      <c r="J4">
        <v>0.51</v>
      </c>
      <c r="K4">
        <v>0.52</v>
      </c>
      <c r="L4">
        <f>AVERAGE(I4:K4)</f>
        <v>0.50666666666666671</v>
      </c>
      <c r="M4">
        <f>L4^2</f>
        <v>0.25671111111111117</v>
      </c>
      <c r="O4" t="s">
        <v>5</v>
      </c>
      <c r="P4">
        <v>0.82</v>
      </c>
      <c r="Q4">
        <v>0.81</v>
      </c>
      <c r="R4">
        <v>0.81</v>
      </c>
      <c r="S4">
        <f>AVERAGE(P4:R4)</f>
        <v>0.81333333333333335</v>
      </c>
      <c r="T4">
        <f>S4^2</f>
        <v>0.66151111111111116</v>
      </c>
    </row>
    <row r="5" spans="1:20" x14ac:dyDescent="0.25">
      <c r="A5" t="s">
        <v>6</v>
      </c>
      <c r="B5">
        <v>0.92</v>
      </c>
      <c r="C5">
        <v>0.9</v>
      </c>
      <c r="D5">
        <v>0.94</v>
      </c>
      <c r="E5">
        <f>AVERAGE(B5:D5)</f>
        <v>0.91999999999999993</v>
      </c>
      <c r="F5">
        <f>E5^2</f>
        <v>0.84639999999999982</v>
      </c>
      <c r="H5" t="s">
        <v>16</v>
      </c>
      <c r="I5">
        <v>0.89</v>
      </c>
      <c r="J5">
        <v>0.89</v>
      </c>
      <c r="K5">
        <v>0.91</v>
      </c>
      <c r="L5">
        <f>AVERAGE(I5:K5)</f>
        <v>0.89666666666666661</v>
      </c>
      <c r="M5">
        <f>L5^2</f>
        <v>0.80401111111111101</v>
      </c>
      <c r="O5" t="s">
        <v>16</v>
      </c>
      <c r="P5">
        <v>1.1200000000000001</v>
      </c>
      <c r="Q5">
        <v>1.1399999999999999</v>
      </c>
      <c r="R5">
        <v>1.1399999999999999</v>
      </c>
      <c r="S5">
        <f>AVERAGE(P5:R5)</f>
        <v>1.1333333333333331</v>
      </c>
      <c r="T5">
        <f>S5^2</f>
        <v>1.2844444444444438</v>
      </c>
    </row>
    <row r="6" spans="1:20" x14ac:dyDescent="0.25">
      <c r="A6" t="s">
        <v>7</v>
      </c>
      <c r="B6">
        <v>1.22</v>
      </c>
      <c r="C6">
        <v>1.19</v>
      </c>
      <c r="D6">
        <v>1.24</v>
      </c>
      <c r="E6">
        <f>AVERAGE(B6:D6)</f>
        <v>1.2166666666666668</v>
      </c>
      <c r="F6">
        <f>E6^2</f>
        <v>1.480277777777778</v>
      </c>
      <c r="H6" t="s">
        <v>15</v>
      </c>
      <c r="I6">
        <v>1.27</v>
      </c>
      <c r="J6">
        <v>1.31</v>
      </c>
      <c r="K6">
        <v>1.34</v>
      </c>
      <c r="L6">
        <f>AVERAGE(I6:K6)</f>
        <v>1.3066666666666666</v>
      </c>
      <c r="M6">
        <f>L6^2</f>
        <v>1.7073777777777777</v>
      </c>
      <c r="O6" t="s">
        <v>15</v>
      </c>
      <c r="P6">
        <v>1.45</v>
      </c>
      <c r="Q6">
        <v>1.48</v>
      </c>
      <c r="R6">
        <v>1.46</v>
      </c>
      <c r="S6">
        <f>AVERAGE(P6:R6)</f>
        <v>1.4633333333333332</v>
      </c>
      <c r="T6">
        <f>S6^2</f>
        <v>2.1413444444444441</v>
      </c>
    </row>
    <row r="7" spans="1:20" x14ac:dyDescent="0.25">
      <c r="A7" t="s">
        <v>8</v>
      </c>
      <c r="B7">
        <v>1.55</v>
      </c>
      <c r="C7">
        <v>1.54</v>
      </c>
      <c r="D7">
        <v>1.56</v>
      </c>
      <c r="E7">
        <f>AVERAGE(B7:D7)</f>
        <v>1.55</v>
      </c>
      <c r="F7">
        <f>E7^2</f>
        <v>2.4025000000000003</v>
      </c>
      <c r="H7" t="s">
        <v>17</v>
      </c>
      <c r="I7">
        <v>1.48</v>
      </c>
      <c r="J7">
        <v>1.49</v>
      </c>
      <c r="K7">
        <v>1.55</v>
      </c>
      <c r="L7">
        <f>AVERAGE(I7:K7)</f>
        <v>1.5066666666666666</v>
      </c>
      <c r="M7">
        <f>L7^2</f>
        <v>2.2700444444444443</v>
      </c>
      <c r="O7" t="s">
        <v>17</v>
      </c>
      <c r="P7">
        <v>2</v>
      </c>
      <c r="Q7">
        <v>2.02</v>
      </c>
      <c r="R7">
        <v>2.0299999999999998</v>
      </c>
      <c r="S7">
        <f>AVERAGE(P7:R7)</f>
        <v>2.0166666666666662</v>
      </c>
      <c r="T7">
        <f>S7^2</f>
        <v>4.0669444444444425</v>
      </c>
    </row>
    <row r="8" spans="1:20" x14ac:dyDescent="0.25">
      <c r="E8" t="s">
        <v>12</v>
      </c>
      <c r="F8">
        <v>5.1133742</v>
      </c>
      <c r="L8" t="s">
        <v>12</v>
      </c>
      <c r="M8">
        <v>4.8314616700000004</v>
      </c>
      <c r="S8" t="s">
        <v>12</v>
      </c>
      <c r="T8">
        <v>8.6559037500000002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Nicolas Varon</cp:lastModifiedBy>
  <dcterms:created xsi:type="dcterms:W3CDTF">2021-10-29T13:33:04Z</dcterms:created>
  <dcterms:modified xsi:type="dcterms:W3CDTF">2021-10-29T14:53:00Z</dcterms:modified>
</cp:coreProperties>
</file>