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si.Mora\Desktop\MOLL\Talleres Virtuales\Décimo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P4" i="1"/>
  <c r="Q5" i="1"/>
  <c r="J5" i="1"/>
  <c r="F5" i="1"/>
  <c r="B5" i="1"/>
  <c r="Q3" i="1" l="1"/>
  <c r="Q4" i="1"/>
</calcChain>
</file>

<file path=xl/sharedStrings.xml><?xml version="1.0" encoding="utf-8"?>
<sst xmlns="http://schemas.openxmlformats.org/spreadsheetml/2006/main" count="31" uniqueCount="16">
  <si>
    <t>BANCOLOMBIA</t>
  </si>
  <si>
    <t>BANCO CAJA SOCIAL</t>
  </si>
  <si>
    <t>BANCO AV VILLAS</t>
  </si>
  <si>
    <t>VALOR DEL CREDITO</t>
  </si>
  <si>
    <t>PLAZO O PERIODO</t>
  </si>
  <si>
    <t>MESES</t>
  </si>
  <si>
    <t>TASA</t>
  </si>
  <si>
    <t>VALOR CUOTA</t>
  </si>
  <si>
    <t>CUADRO COMPARATIVO</t>
  </si>
  <si>
    <t>BANCO</t>
  </si>
  <si>
    <t>TOTAL A PAGAR</t>
  </si>
  <si>
    <t>2.17%</t>
  </si>
  <si>
    <t>2.45%</t>
  </si>
  <si>
    <t xml:space="preserve">CRÉDITO DE LIBRE INVERSION </t>
  </si>
  <si>
    <t>FORMULARIO</t>
  </si>
  <si>
    <t xml:space="preserve">REQUERIMIENTOS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</si>
</sst>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8" formatCode="&quot;$&quot;\ #,##0.00;[Red]\-&quot;$&quot;\ #,##0.00"/>
    <numFmt numFmtId="42" formatCode="_-&quot;$&quot;\ * #,##0_-;\-&quot;$&quot;\ * #,##0_-;_-&quot;$&quot;\ * &quot;-&quot;_-;_-@_-"/>
    <numFmt numFmtId="41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0" borderId="0" xfId="0" applyFill="1"/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42" fontId="0" fillId="4" borderId="2" xfId="2" applyFont="1" applyFill="1" applyBorder="1"/>
    <xf numFmtId="42" fontId="0" fillId="0" borderId="0" xfId="2" applyFont="1" applyFill="1"/>
    <xf numFmtId="0" fontId="3" fillId="2" borderId="5" xfId="0" applyFont="1" applyFill="1" applyBorder="1" applyAlignment="1"/>
    <xf numFmtId="41" fontId="0" fillId="2" borderId="6" xfId="1" applyFont="1" applyFill="1" applyBorder="1" applyAlignment="1"/>
    <xf numFmtId="41" fontId="0" fillId="2" borderId="7" xfId="1" applyFont="1" applyFill="1" applyBorder="1"/>
    <xf numFmtId="0" fontId="3" fillId="3" borderId="5" xfId="0" applyFont="1" applyFill="1" applyBorder="1" applyAlignment="1"/>
    <xf numFmtId="41" fontId="0" fillId="3" borderId="6" xfId="1" applyFont="1" applyFill="1" applyBorder="1" applyAlignment="1"/>
    <xf numFmtId="41" fontId="0" fillId="3" borderId="7" xfId="1" applyFont="1" applyFill="1" applyBorder="1"/>
    <xf numFmtId="0" fontId="3" fillId="4" borderId="5" xfId="0" applyFont="1" applyFill="1" applyBorder="1" applyAlignment="1"/>
    <xf numFmtId="41" fontId="0" fillId="4" borderId="6" xfId="1" applyFont="1" applyFill="1" applyBorder="1" applyAlignment="1"/>
    <xf numFmtId="41" fontId="0" fillId="4" borderId="7" xfId="1" applyFont="1" applyFill="1" applyBorder="1"/>
    <xf numFmtId="42" fontId="0" fillId="4" borderId="0" xfId="2" applyFont="1" applyFill="1" applyBorder="1"/>
    <xf numFmtId="0" fontId="3" fillId="2" borderId="8" xfId="0" applyFont="1" applyFill="1" applyBorder="1"/>
    <xf numFmtId="0" fontId="0" fillId="2" borderId="9" xfId="0" applyFill="1" applyBorder="1"/>
    <xf numFmtId="41" fontId="0" fillId="2" borderId="10" xfId="1" applyFont="1" applyFill="1" applyBorder="1"/>
    <xf numFmtId="0" fontId="3" fillId="3" borderId="8" xfId="0" applyFont="1" applyFill="1" applyBorder="1"/>
    <xf numFmtId="0" fontId="0" fillId="3" borderId="9" xfId="0" applyFill="1" applyBorder="1"/>
    <xf numFmtId="41" fontId="0" fillId="3" borderId="10" xfId="1" applyFont="1" applyFill="1" applyBorder="1"/>
    <xf numFmtId="0" fontId="3" fillId="4" borderId="8" xfId="0" applyFont="1" applyFill="1" applyBorder="1"/>
    <xf numFmtId="0" fontId="0" fillId="4" borderId="9" xfId="0" applyFill="1" applyBorder="1"/>
    <xf numFmtId="41" fontId="0" fillId="4" borderId="10" xfId="1" applyFont="1" applyFill="1" applyBorder="1"/>
    <xf numFmtId="10" fontId="0" fillId="2" borderId="9" xfId="0" applyNumberFormat="1" applyFill="1" applyBorder="1"/>
    <xf numFmtId="10" fontId="0" fillId="3" borderId="9" xfId="0" applyNumberFormat="1" applyFill="1" applyBorder="1"/>
    <xf numFmtId="10" fontId="0" fillId="4" borderId="9" xfId="0" applyNumberFormat="1" applyFill="1" applyBorder="1"/>
    <xf numFmtId="9" fontId="0" fillId="4" borderId="0" xfId="3" applyFont="1" applyFill="1" applyBorder="1"/>
    <xf numFmtId="0" fontId="3" fillId="2" borderId="11" xfId="0" applyFont="1" applyFill="1" applyBorder="1"/>
    <xf numFmtId="6" fontId="0" fillId="2" borderId="12" xfId="0" applyNumberFormat="1" applyFill="1" applyBorder="1"/>
    <xf numFmtId="41" fontId="0" fillId="2" borderId="13" xfId="1" applyFont="1" applyFill="1" applyBorder="1"/>
    <xf numFmtId="0" fontId="3" fillId="3" borderId="11" xfId="0" applyFont="1" applyFill="1" applyBorder="1"/>
    <xf numFmtId="6" fontId="0" fillId="3" borderId="12" xfId="0" applyNumberFormat="1" applyFill="1" applyBorder="1"/>
    <xf numFmtId="41" fontId="0" fillId="3" borderId="13" xfId="1" applyFont="1" applyFill="1" applyBorder="1"/>
    <xf numFmtId="0" fontId="3" fillId="4" borderId="11" xfId="0" applyFont="1" applyFill="1" applyBorder="1"/>
    <xf numFmtId="6" fontId="0" fillId="4" borderId="12" xfId="0" applyNumberFormat="1" applyFill="1" applyBorder="1"/>
    <xf numFmtId="41" fontId="0" fillId="4" borderId="13" xfId="1" applyFont="1" applyFill="1" applyBorder="1"/>
    <xf numFmtId="0" fontId="0" fillId="2" borderId="14" xfId="0" applyFill="1" applyBorder="1"/>
    <xf numFmtId="8" fontId="0" fillId="2" borderId="0" xfId="0" applyNumberFormat="1" applyFill="1" applyBorder="1"/>
    <xf numFmtId="41" fontId="0" fillId="2" borderId="0" xfId="1" applyFont="1" applyFill="1" applyBorder="1"/>
    <xf numFmtId="0" fontId="0" fillId="3" borderId="14" xfId="0" applyFill="1" applyBorder="1"/>
    <xf numFmtId="8" fontId="0" fillId="3" borderId="0" xfId="0" applyNumberFormat="1" applyFill="1" applyBorder="1"/>
    <xf numFmtId="41" fontId="0" fillId="3" borderId="0" xfId="1" applyFont="1" applyFill="1" applyBorder="1"/>
    <xf numFmtId="0" fontId="0" fillId="4" borderId="14" xfId="0" applyFill="1" applyBorder="1"/>
    <xf numFmtId="8" fontId="0" fillId="4" borderId="0" xfId="0" applyNumberFormat="1" applyFill="1" applyBorder="1"/>
    <xf numFmtId="41" fontId="0" fillId="4" borderId="0" xfId="1" applyFont="1" applyFill="1" applyBorder="1"/>
    <xf numFmtId="0" fontId="7" fillId="0" borderId="15" xfId="0" applyFont="1" applyFill="1" applyBorder="1" applyAlignment="1">
      <alignment horizontal="center"/>
    </xf>
    <xf numFmtId="42" fontId="2" fillId="5" borderId="9" xfId="2" applyFont="1" applyFill="1" applyBorder="1" applyAlignment="1">
      <alignment horizontal="center"/>
    </xf>
    <xf numFmtId="0" fontId="0" fillId="6" borderId="9" xfId="0" applyFill="1" applyBorder="1"/>
    <xf numFmtId="6" fontId="0" fillId="6" borderId="9" xfId="2" applyNumberFormat="1" applyFont="1" applyFill="1" applyBorder="1"/>
    <xf numFmtId="42" fontId="0" fillId="6" borderId="9" xfId="2" applyFont="1" applyFill="1" applyBorder="1"/>
    <xf numFmtId="0" fontId="0" fillId="0" borderId="9" xfId="0" applyFill="1" applyBorder="1"/>
    <xf numFmtId="6" fontId="0" fillId="0" borderId="9" xfId="2" applyNumberFormat="1" applyFont="1" applyFill="1" applyBorder="1"/>
    <xf numFmtId="42" fontId="0" fillId="0" borderId="9" xfId="2" applyFont="1" applyFill="1" applyBorder="1"/>
    <xf numFmtId="0" fontId="2" fillId="0" borderId="0" xfId="0" applyFont="1" applyFill="1" applyBorder="1" applyAlignment="1">
      <alignment horizontal="center"/>
    </xf>
    <xf numFmtId="41" fontId="2" fillId="0" borderId="0" xfId="1" applyFont="1" applyFill="1" applyBorder="1" applyAlignment="1">
      <alignment horizontal="center"/>
    </xf>
    <xf numFmtId="42" fontId="2" fillId="0" borderId="0" xfId="2" applyFont="1" applyFill="1" applyBorder="1" applyAlignment="1">
      <alignment horizontal="center"/>
    </xf>
    <xf numFmtId="0" fontId="0" fillId="0" borderId="0" xfId="0" applyFill="1" applyBorder="1"/>
    <xf numFmtId="41" fontId="0" fillId="0" borderId="0" xfId="1" applyFont="1" applyFill="1" applyBorder="1"/>
    <xf numFmtId="42" fontId="0" fillId="0" borderId="0" xfId="2" applyFont="1" applyFill="1" applyBorder="1"/>
    <xf numFmtId="10" fontId="0" fillId="0" borderId="0" xfId="0" applyNumberFormat="1" applyFill="1" applyBorder="1"/>
    <xf numFmtId="6" fontId="0" fillId="0" borderId="0" xfId="2" applyNumberFormat="1" applyFont="1" applyFill="1" applyBorder="1"/>
    <xf numFmtId="0" fontId="0" fillId="6" borderId="9" xfId="0" applyFill="1" applyBorder="1" applyAlignment="1">
      <alignment horizontal="center"/>
    </xf>
    <xf numFmtId="10" fontId="0" fillId="0" borderId="9" xfId="0" applyNumberFormat="1" applyFill="1" applyBorder="1" applyAlignment="1">
      <alignment horizontal="center"/>
    </xf>
    <xf numFmtId="0" fontId="0" fillId="0" borderId="9" xfId="0" applyFill="1" applyBorder="1" applyAlignment="1">
      <alignment horizontal="center"/>
    </xf>
  </cellXfs>
  <cellStyles count="4">
    <cellStyle name="Millares [0]" xfId="1" builtinId="6"/>
    <cellStyle name="Moneda [0]" xfId="2" builtinId="7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D1" workbookViewId="0">
      <selection activeCell="H19" sqref="H19"/>
    </sheetView>
  </sheetViews>
  <sheetFormatPr baseColWidth="10" defaultRowHeight="15" x14ac:dyDescent="0.25"/>
  <cols>
    <col min="1" max="1" width="19.75" customWidth="1"/>
    <col min="2" max="2" width="13.875" customWidth="1"/>
    <col min="3" max="3" width="12" customWidth="1"/>
    <col min="4" max="4" width="1.375" customWidth="1"/>
    <col min="5" max="5" width="18.625" customWidth="1"/>
    <col min="6" max="6" width="12.625" bestFit="1" customWidth="1"/>
    <col min="7" max="7" width="11.375"/>
    <col min="8" max="8" width="1.75" customWidth="1"/>
    <col min="9" max="9" width="19.125" customWidth="1"/>
    <col min="10" max="10" width="12.625" bestFit="1" customWidth="1"/>
    <col min="11" max="11" width="11.375"/>
    <col min="12" max="12" width="3" customWidth="1"/>
    <col min="13" max="13" width="15.375" customWidth="1"/>
    <col min="14" max="14" width="16" customWidth="1"/>
    <col min="15" max="15" width="11.375"/>
    <col min="16" max="16" width="19.125" bestFit="1" customWidth="1"/>
    <col min="17" max="17" width="14.375" bestFit="1" customWidth="1"/>
    <col min="18" max="18" width="15.125" bestFit="1" customWidth="1"/>
    <col min="19" max="19" width="16.625" bestFit="1" customWidth="1"/>
  </cols>
  <sheetData>
    <row r="1" spans="1:19" ht="21.75" thickBot="1" x14ac:dyDescent="0.4">
      <c r="A1" s="1" t="s">
        <v>0</v>
      </c>
      <c r="B1" s="2"/>
      <c r="C1" s="2"/>
      <c r="D1" s="3"/>
      <c r="E1" s="4" t="s">
        <v>1</v>
      </c>
      <c r="F1" s="5"/>
      <c r="G1" s="5"/>
      <c r="H1" s="3"/>
      <c r="I1" s="6" t="s">
        <v>2</v>
      </c>
      <c r="J1" s="7"/>
      <c r="K1" s="7"/>
      <c r="L1" s="8"/>
      <c r="M1" s="8"/>
      <c r="N1" s="51" t="s">
        <v>8</v>
      </c>
      <c r="O1" s="51"/>
      <c r="P1" s="51"/>
      <c r="Q1" s="51"/>
      <c r="R1" s="9"/>
      <c r="S1" s="9"/>
    </row>
    <row r="2" spans="1:19" x14ac:dyDescent="0.25">
      <c r="A2" s="10" t="s">
        <v>3</v>
      </c>
      <c r="B2" s="11">
        <v>200000000</v>
      </c>
      <c r="C2" s="12"/>
      <c r="D2" s="3"/>
      <c r="E2" s="13" t="s">
        <v>3</v>
      </c>
      <c r="F2" s="14">
        <v>200000000</v>
      </c>
      <c r="G2" s="15"/>
      <c r="H2" s="3"/>
      <c r="I2" s="16" t="s">
        <v>3</v>
      </c>
      <c r="J2" s="17">
        <v>200000000</v>
      </c>
      <c r="K2" s="18"/>
      <c r="L2" s="19"/>
      <c r="M2" s="19"/>
      <c r="N2" s="52" t="s">
        <v>9</v>
      </c>
      <c r="O2" s="52" t="s">
        <v>6</v>
      </c>
      <c r="P2" s="52" t="s">
        <v>7</v>
      </c>
      <c r="Q2" s="52" t="s">
        <v>10</v>
      </c>
      <c r="R2" s="9"/>
      <c r="S2" s="9"/>
    </row>
    <row r="3" spans="1:19" x14ac:dyDescent="0.25">
      <c r="A3" s="20" t="s">
        <v>4</v>
      </c>
      <c r="B3" s="21">
        <v>60</v>
      </c>
      <c r="C3" s="22" t="s">
        <v>5</v>
      </c>
      <c r="D3" s="3"/>
      <c r="E3" s="23" t="s">
        <v>4</v>
      </c>
      <c r="F3" s="24">
        <v>60</v>
      </c>
      <c r="G3" s="25" t="s">
        <v>5</v>
      </c>
      <c r="H3" s="3"/>
      <c r="I3" s="26" t="s">
        <v>4</v>
      </c>
      <c r="J3" s="27">
        <v>60</v>
      </c>
      <c r="K3" s="28" t="s">
        <v>5</v>
      </c>
      <c r="L3" s="19"/>
      <c r="M3" s="19"/>
      <c r="N3" s="53" t="s">
        <v>0</v>
      </c>
      <c r="O3" s="67" t="s">
        <v>11</v>
      </c>
      <c r="P3" s="54">
        <f>+B5</f>
        <v>5992830.8843795201</v>
      </c>
      <c r="Q3" s="55">
        <f>+P3*60</f>
        <v>359569853.0627712</v>
      </c>
      <c r="R3" s="9"/>
      <c r="S3" s="9"/>
    </row>
    <row r="4" spans="1:19" x14ac:dyDescent="0.25">
      <c r="A4" s="20" t="s">
        <v>6</v>
      </c>
      <c r="B4" s="29">
        <v>2.1700000000000001E-2</v>
      </c>
      <c r="C4" s="22"/>
      <c r="D4" s="3"/>
      <c r="E4" s="23" t="s">
        <v>6</v>
      </c>
      <c r="F4" s="30">
        <v>2.41E-2</v>
      </c>
      <c r="G4" s="25"/>
      <c r="H4" s="3"/>
      <c r="I4" s="26" t="s">
        <v>6</v>
      </c>
      <c r="J4" s="31">
        <v>2.4500000000000001E-2</v>
      </c>
      <c r="K4" s="28"/>
      <c r="L4" s="32"/>
      <c r="M4" s="19"/>
      <c r="N4" s="56" t="s">
        <v>1</v>
      </c>
      <c r="O4" s="68">
        <v>2.41E-2</v>
      </c>
      <c r="P4" s="57">
        <f>+F5</f>
        <v>6338636.7066396158</v>
      </c>
      <c r="Q4" s="58">
        <f>+P4*60</f>
        <v>380318202.39837694</v>
      </c>
      <c r="R4" s="9"/>
      <c r="S4" s="9"/>
    </row>
    <row r="5" spans="1:19" ht="15.75" thickBot="1" x14ac:dyDescent="0.3">
      <c r="A5" s="33" t="s">
        <v>7</v>
      </c>
      <c r="B5" s="34">
        <f>PMT(B4,B3,B2)*-1</f>
        <v>5992830.8843795201</v>
      </c>
      <c r="C5" s="35"/>
      <c r="D5" s="3"/>
      <c r="E5" s="36" t="s">
        <v>7</v>
      </c>
      <c r="F5" s="37">
        <f>PMT(F4,F3,F2)*-1</f>
        <v>6338636.7066396158</v>
      </c>
      <c r="G5" s="38"/>
      <c r="H5" s="3"/>
      <c r="I5" s="39" t="s">
        <v>7</v>
      </c>
      <c r="J5" s="40">
        <f>PMT(J4,J3,J2)*-1</f>
        <v>6397165.55093248</v>
      </c>
      <c r="K5" s="41"/>
      <c r="L5" s="19"/>
      <c r="M5" s="19"/>
      <c r="N5" s="56" t="s">
        <v>2</v>
      </c>
      <c r="O5" s="69" t="s">
        <v>12</v>
      </c>
      <c r="P5" s="58">
        <v>6397166</v>
      </c>
      <c r="Q5" s="58">
        <f>+P5*60</f>
        <v>383829960</v>
      </c>
      <c r="R5" s="9"/>
      <c r="S5" s="9"/>
    </row>
    <row r="6" spans="1:19" x14ac:dyDescent="0.25">
      <c r="A6" s="42"/>
      <c r="B6" s="43"/>
      <c r="C6" s="44"/>
      <c r="D6" s="3"/>
      <c r="E6" s="45"/>
      <c r="F6" s="46"/>
      <c r="G6" s="47"/>
      <c r="H6" s="3"/>
      <c r="I6" s="48"/>
      <c r="J6" s="49"/>
      <c r="K6" s="50"/>
      <c r="L6" s="19"/>
      <c r="M6" s="19"/>
    </row>
    <row r="7" spans="1:19" x14ac:dyDescent="0.25">
      <c r="A7" s="59"/>
      <c r="B7" s="59"/>
      <c r="C7" s="60"/>
      <c r="D7" s="62"/>
      <c r="E7" s="59"/>
      <c r="F7" s="59"/>
      <c r="G7" s="60"/>
      <c r="H7" s="62"/>
      <c r="I7" s="59"/>
      <c r="J7" s="59"/>
      <c r="K7" s="60"/>
      <c r="L7" s="61"/>
      <c r="M7" s="61"/>
      <c r="N7" s="61"/>
      <c r="O7" s="3"/>
    </row>
    <row r="8" spans="1:19" x14ac:dyDescent="0.25">
      <c r="A8" s="62"/>
      <c r="B8" s="62"/>
      <c r="C8" s="63"/>
      <c r="D8" s="62"/>
      <c r="E8" s="62"/>
      <c r="F8" s="62"/>
      <c r="G8" s="63"/>
      <c r="H8" s="62"/>
      <c r="I8" s="62"/>
      <c r="J8" s="62"/>
      <c r="K8" s="63"/>
      <c r="L8" s="64"/>
      <c r="M8" s="64"/>
      <c r="N8" s="64"/>
      <c r="O8" s="3"/>
    </row>
    <row r="9" spans="1:19" x14ac:dyDescent="0.25">
      <c r="A9" s="62" t="s">
        <v>13</v>
      </c>
      <c r="B9" s="65"/>
      <c r="C9" s="66"/>
      <c r="D9" s="62"/>
      <c r="E9" s="62"/>
      <c r="F9" s="65"/>
      <c r="G9" s="66"/>
      <c r="H9" s="62"/>
      <c r="I9" s="62"/>
      <c r="J9" s="65"/>
      <c r="K9" s="66"/>
      <c r="L9" s="64"/>
      <c r="M9" s="64"/>
      <c r="N9" s="64"/>
      <c r="O9" s="3"/>
    </row>
    <row r="10" spans="1:19" x14ac:dyDescent="0.25">
      <c r="A10" s="62"/>
      <c r="B10" s="65"/>
      <c r="C10" s="66"/>
      <c r="D10" s="62"/>
      <c r="E10" s="62"/>
      <c r="F10" s="65"/>
      <c r="G10" s="66"/>
      <c r="H10" s="62"/>
      <c r="I10" s="62"/>
      <c r="J10" s="65"/>
      <c r="K10" s="66"/>
      <c r="L10" s="64"/>
      <c r="M10" s="64"/>
      <c r="N10" s="64"/>
      <c r="O10" s="3"/>
    </row>
    <row r="11" spans="1:19" x14ac:dyDescent="0.25">
      <c r="A11" s="62" t="s">
        <v>14</v>
      </c>
      <c r="B11" s="65"/>
      <c r="C11" s="66"/>
      <c r="D11" s="62"/>
      <c r="E11" s="62"/>
      <c r="F11" s="65"/>
      <c r="G11" s="66"/>
      <c r="H11" s="62"/>
      <c r="I11" s="62"/>
      <c r="J11" s="65"/>
      <c r="K11" s="66"/>
      <c r="L11" s="64"/>
      <c r="M11" s="64"/>
      <c r="N11" s="64"/>
      <c r="O11" s="3"/>
      <c r="P11" s="3"/>
      <c r="Q11" s="3"/>
      <c r="R11" s="9"/>
      <c r="S11" s="9"/>
    </row>
    <row r="12" spans="1:19" x14ac:dyDescent="0.25">
      <c r="A12" t="s">
        <v>15</v>
      </c>
    </row>
  </sheetData>
  <mergeCells count="4">
    <mergeCell ref="A1:C1"/>
    <mergeCell ref="E1:G1"/>
    <mergeCell ref="I1:K1"/>
    <mergeCell ref="N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Delsi.Mora</dc:creator>
  <cp:lastModifiedBy>Delsi.Mora</cp:lastModifiedBy>
  <dcterms:created xsi:type="dcterms:W3CDTF">2020-05-05T17:17:23Z</dcterms:created>
  <dcterms:modified xsi:type="dcterms:W3CDTF">2020-05-06T14:47:25Z</dcterms:modified>
</cp:coreProperties>
</file>